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ase File" sheetId="2" state="visible" r:id="rId2"/>
    <sheet xmlns:r="http://schemas.openxmlformats.org/officeDocument/2006/relationships" name="Deadline Chart" sheetId="3" state="visible" r:id="rId3"/>
    <sheet xmlns:r="http://schemas.openxmlformats.org/officeDocument/2006/relationships" name="Deadline Race" sheetId="4" state="visible" r:id="rId4"/>
    <sheet xmlns:r="http://schemas.openxmlformats.org/officeDocument/2006/relationships" name="Backup Docket" sheetId="5" state="visible" r:id="rId5"/>
    <sheet xmlns:r="http://schemas.openxmlformats.org/officeDocument/2006/relationships" name="Holidays" sheetId="6" state="visible" r:id="rId6"/>
    <sheet xmlns:r="http://schemas.openxmlformats.org/officeDocument/2006/relationships" name="Forgiven or Not" sheetId="7" state="visible" r:id="rId7"/>
  </sheets>
  <definedNames>
    <definedName name="CircuitHolidays">Holidays!$A$6:$A$33</definedName>
    <definedName name="FederalHolidays">Holidays!$D$6:$D$27</definedName>
  </definedNames>
  <calcPr calcId="124519" fullCalcOnLoad="1"/>
</workbook>
</file>

<file path=xl/styles.xml><?xml version="1.0" encoding="utf-8"?>
<styleSheet xmlns="http://schemas.openxmlformats.org/spreadsheetml/2006/main">
  <numFmts count="1">
    <numFmt numFmtId="164" formatCode="ddd mmm d, yyyy"/>
  </numFmts>
  <fonts count="6">
    <font>
      <name val="Calibri"/>
      <family val="2"/>
      <color theme="1"/>
      <sz val="11"/>
      <scheme val="minor"/>
    </font>
    <font>
      <b val="1"/>
      <sz val="14"/>
    </font>
    <font>
      <sz val="10"/>
    </font>
    <font>
      <b val="1"/>
      <color rgb="00FFFFFF"/>
      <sz val="10"/>
    </font>
    <font>
      <b val="1"/>
      <sz val="10"/>
    </font>
    <font>
      <color rgb="00595959"/>
      <sz val="10"/>
    </font>
  </fonts>
  <fills count="5">
    <fill>
      <patternFill/>
    </fill>
    <fill>
      <patternFill patternType="gray125"/>
    </fill>
    <fill>
      <patternFill patternType="solid">
        <fgColor rgb="001F4E79"/>
      </patternFill>
    </fill>
    <fill>
      <patternFill patternType="solid">
        <fgColor rgb="00D9E2F3"/>
      </patternFill>
    </fill>
    <fill>
      <patternFill patternType="solid">
        <fgColor rgb="00FFF9E5"/>
      </patternFill>
    </fill>
  </fills>
  <borders count="6">
    <border>
      <left/>
      <right/>
      <top/>
      <bottom/>
      <diagonal/>
    </border>
    <border>
      <left style="thin">
        <color rgb="00A6A6A6"/>
      </left>
      <right style="thin">
        <color rgb="00A6A6A6"/>
      </right>
      <top style="thin">
        <color rgb="00A6A6A6"/>
      </top>
      <bottom style="thin">
        <color rgb="00A6A6A6"/>
      </bottom>
    </border>
    <border>
      <left/>
      <right/>
      <top style="thin">
        <color rgb="00A6A6A6"/>
      </top>
      <bottom/>
      <diagonal/>
    </border>
    <border>
      <left/>
      <right style="thin">
        <color rgb="00A6A6A6"/>
      </right>
      <top style="thin">
        <color rgb="00A6A6A6"/>
      </top>
      <bottom/>
      <diagonal/>
    </border>
    <border>
      <left/>
      <right style="thin">
        <color rgb="00A6A6A6"/>
      </right>
      <top style="thin">
        <color rgb="00A6A6A6"/>
      </top>
      <bottom style="thin">
        <color rgb="00A6A6A6"/>
      </bottom>
      <diagonal/>
    </border>
    <border>
      <left/>
      <right/>
      <top style="thin">
        <color rgb="00A6A6A6"/>
      </top>
      <bottom style="thin">
        <color rgb="00A6A6A6"/>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1" applyAlignment="1" pivotButton="0" quotePrefix="0" xfId="0">
      <alignment vertical="top" wrapText="1"/>
    </xf>
    <xf numFmtId="0" fontId="2" fillId="0" borderId="1" applyAlignment="1" pivotButton="0" quotePrefix="0" xfId="0">
      <alignment vertical="top" wrapText="1"/>
    </xf>
    <xf numFmtId="164" fontId="2" fillId="0" borderId="1" applyAlignment="1" pivotButton="0" quotePrefix="0" xfId="0">
      <alignment vertical="top" wrapText="1"/>
    </xf>
    <xf numFmtId="0" fontId="5" fillId="0" borderId="0" applyAlignment="1" pivotButton="0" quotePrefix="0" xfId="0">
      <alignment vertical="top" wrapText="1"/>
    </xf>
    <xf numFmtId="0" fontId="4" fillId="3" borderId="0" pivotButton="0" quotePrefix="0" xfId="0"/>
    <xf numFmtId="0" fontId="0" fillId="3" borderId="0" pivotButton="0" quotePrefix="0" xfId="0"/>
    <xf numFmtId="0" fontId="2" fillId="4" borderId="1" applyAlignment="1" pivotButton="0" quotePrefix="0" xfId="0">
      <alignment vertical="top" wrapText="1"/>
    </xf>
    <xf numFmtId="164" fontId="2" fillId="4" borderId="1" applyAlignment="1" pivotButton="0" quotePrefix="0" xfId="0">
      <alignment vertical="top" wrapText="1"/>
    </xf>
    <xf numFmtId="0" fontId="0" fillId="0" borderId="4" pivotButton="0" quotePrefix="0" xfId="0"/>
    <xf numFmtId="0" fontId="0" fillId="0" borderId="5" pivotButton="0" quotePrefix="0" xfId="0"/>
    <xf numFmtId="0" fontId="4" fillId="0" borderId="0" pivotButton="0" quotePrefix="0" xfId="0"/>
    <xf numFmtId="0" fontId="4" fillId="0" borderId="0" applyAlignment="1" pivotButton="0" quotePrefix="0" xfId="0">
      <alignment vertical="top" wrapText="1"/>
    </xf>
    <xf numFmtId="0" fontId="3" fillId="0" borderId="0" applyAlignment="1" pivotButton="0" quotePrefix="0" xfId="0">
      <alignment vertical="top" wrapText="1"/>
    </xf>
    <xf numFmtId="164" fontId="2" fillId="0" borderId="1" applyAlignment="1" pivotButton="0" quotePrefix="0" xfId="0">
      <alignment vertical="top" wrapText="1"/>
    </xf>
    <xf numFmtId="164" fontId="2"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24" customWidth="1" min="1" max="1"/>
    <col width="96" customWidth="1" min="2" max="2"/>
  </cols>
  <sheetData>
    <row r="1">
      <c r="A1" s="1" t="inlineStr">
        <is>
          <t>Calendar workbook: Legal Technology, Activity 9</t>
        </is>
      </c>
    </row>
    <row r="2" ht="44" customHeight="1">
      <c r="A2" s="2" t="inlineStr">
        <is>
          <t>Temko &amp; Eden, P.A., Daytona Beach. The firm represents Sorrelwood Freight Lines, Inc., the defendant in Celeste Warrender's negligence suit in the circuit court for Volusia County. The facts and dates are on the Case File sheet.</t>
        </is>
      </c>
    </row>
    <row r="3" ht="44" customHeight="1">
      <c r="A3" s="2" t="inlineStr">
        <is>
          <t>Fill in the cells marked (your entry); those cells are also shaded pale yellow. The notes in gray text are guidance; leave them as they are. Enter every date as a date (for example, 11/16/2026), so the sheets can read it.</t>
        </is>
      </c>
    </row>
    <row r="4" ht="44" customHeight="1">
      <c r="A4" s="2" t="inlineStr">
        <is>
          <t>Compute the deadlines by hand before you ask an AI or use a deadline calculator. The Deadline Race sheet is where you compare your dates with an AI's, and it reads your dates from the Deadline Chart.</t>
        </is>
      </c>
    </row>
    <row r="5" ht="44" customHeight="1">
      <c r="A5" s="2" t="inlineStr">
        <is>
          <t>Everyone and everything in this case is fictional: Temko &amp; Eden, its lawyers and staff, Sorrelwood Freight Lines, and Celeste Warrender. The case number is left partly blank so it cannot match a real case. The court holidays, the rules, the Uniform Case Management Order, and the cases you cite are real.</t>
        </is>
      </c>
    </row>
    <row r="6"/>
    <row r="7">
      <c r="A7" s="3" t="inlineStr">
        <is>
          <t>Sheet</t>
        </is>
      </c>
      <c r="B7" s="3" t="inlineStr">
        <is>
          <t>What it is for</t>
        </is>
      </c>
    </row>
    <row r="8" ht="30" customHeight="1">
      <c r="A8" s="4" t="inlineStr">
        <is>
          <t>Case File</t>
        </is>
      </c>
      <c r="B8" s="5" t="inlineStr">
        <is>
          <t>The case, the papers served on Sorrelwood, the removal plan, and the order setting trial.</t>
        </is>
      </c>
    </row>
    <row r="9" ht="30" customHeight="1">
      <c r="A9" s="4" t="inlineStr">
        <is>
          <t>Deadline Chart</t>
        </is>
      </c>
      <c r="B9" s="5" t="inlineStr">
        <is>
          <t>Every deadline in the case, computed by hand: the rule or order, the period, the first day counted, the last day before any adjustment, and the deadline itself.</t>
        </is>
      </c>
    </row>
    <row r="10" ht="30" customHeight="1">
      <c r="A10" s="4" t="inlineStr">
        <is>
          <t>Deadline Race</t>
        </is>
      </c>
      <c r="B10" s="5" t="inlineStr">
        <is>
          <t>An AI's answers set beside yours, and for each difference, who was right and the rule that settles it.</t>
        </is>
      </c>
    </row>
    <row r="11" ht="30" customHeight="1">
      <c r="A11" s="4" t="inlineStr">
        <is>
          <t>Backup Docket</t>
        </is>
      </c>
      <c r="B11" s="5" t="inlineStr">
        <is>
          <t>The second calendar: the same deadlines in date order, with ticklers at 30, 14, and 3 days that the sheet computes for you.</t>
        </is>
      </c>
    </row>
    <row r="12" ht="30" customHeight="1">
      <c r="A12" s="4" t="inlineStr">
        <is>
          <t>Holidays</t>
        </is>
      </c>
      <c r="B12" s="5" t="inlineStr">
        <is>
          <t>The days the Seventh Judicial Circuit and the federal courts observe as holidays in 2026 and 2027, from the courts' own lists.</t>
        </is>
      </c>
    </row>
    <row r="13" ht="30" customHeight="1">
      <c r="A13" s="4" t="inlineStr">
        <is>
          <t>Forgiven or Not</t>
        </is>
      </c>
      <c r="B13" s="5" t="inlineStr">
        <is>
          <t>Five missed deadlines from real cases, sorted by whether a court forgave them, and the calendaring procedure you propose for the firm.</t>
        </is>
      </c>
    </row>
  </sheetData>
  <mergeCells count="4">
    <mergeCell ref="A4:B4"/>
    <mergeCell ref="A3:B3"/>
    <mergeCell ref="A2:B2"/>
    <mergeCell ref="A5:B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30" customWidth="1" min="2" max="2"/>
    <col width="70" customWidth="1" min="3" max="3"/>
  </cols>
  <sheetData>
    <row r="1">
      <c r="A1" s="1" t="inlineStr">
        <is>
          <t>Case File: Warrender v. Sorrelwood Freight Lines, Inc.</t>
        </is>
      </c>
    </row>
    <row r="2" ht="44" customHeight="1">
      <c r="A2" s="2" t="inlineStr">
        <is>
          <t>Celeste Warrender v. Sorrelwood Freight Lines, Inc., Circuit Court of the Seventh Judicial Circuit, in and for Volusia County, Florida, Case No. 2026 13___ CICI. Jury trial demanded, so the case is designated General under the circuit's Uniform Case Management Order.</t>
        </is>
      </c>
    </row>
    <row r="3"/>
    <row r="4">
      <c r="A4" s="3" t="inlineStr">
        <is>
          <t>Event</t>
        </is>
      </c>
      <c r="B4" s="3" t="inlineStr">
        <is>
          <t>Date</t>
        </is>
      </c>
      <c r="C4" s="3" t="inlineStr">
        <is>
          <t>Details</t>
        </is>
      </c>
    </row>
    <row r="5" ht="44" customHeight="1">
      <c r="A5" s="4" t="inlineStr">
        <is>
          <t>The crash</t>
        </is>
      </c>
      <c r="B5" s="17" t="n">
        <v>45568</v>
      </c>
      <c r="C5" s="5" t="inlineStr">
        <is>
          <t>A Sorrelwood tractor-trailer changed lanes into Ms. Warrender's car on U.S. 1 in Ormond Beach. She claims negligence.</t>
        </is>
      </c>
    </row>
    <row r="6" ht="44" customHeight="1">
      <c r="A6" s="4" t="inlineStr">
        <is>
          <t>Complaint filed</t>
        </is>
      </c>
      <c r="B6" s="17" t="n">
        <v>46300</v>
      </c>
      <c r="C6" s="5" t="inlineStr">
        <is>
          <t>Filed in the circuit court for Volusia County by Ms. Warrender's lawyers, an Orlando firm.</t>
        </is>
      </c>
    </row>
    <row r="7" ht="44" customHeight="1">
      <c r="A7" s="4" t="inlineStr">
        <is>
          <t>Sorrelwood served</t>
        </is>
      </c>
      <c r="B7" s="17" t="n">
        <v>46318</v>
      </c>
      <c r="C7" s="5" t="inlineStr">
        <is>
          <t>A process server delivered the papers to Sorrelwood's registered agent in Florida: the summons, the complaint, Ms. Warrender's initial disclosures, her first request for admissions, and the circuit's Uniform Case Management Order.</t>
        </is>
      </c>
    </row>
    <row r="8" ht="44" customHeight="1">
      <c r="A8" s="4" t="inlineStr">
        <is>
          <t>Papers reach Temko Eden</t>
        </is>
      </c>
      <c r="B8" s="17" t="n">
        <v>46321</v>
      </c>
      <c r="C8" s="5" t="inlineStr">
        <is>
          <t>Sorrelwood's claims manager in Georgia sent them to Dana Whitfield.</t>
        </is>
      </c>
    </row>
    <row r="9" ht="44" customHeight="1">
      <c r="A9" s="4" t="inlineStr">
        <is>
          <t>Removal, if Dana chooses it</t>
        </is>
      </c>
      <c r="B9" s="17" t="n">
        <v>46338</v>
      </c>
      <c r="C9" s="5" t="inlineStr">
        <is>
          <t>Sorrelwood is a Georgia corporation with its principal office in Georgia, and Ms. Warrender lives in Florida. If Sorrelwood removes, Dana will file the notice of removal in the U.S. District Court for the Middle District of Florida, Orlando Division, on this date.</t>
        </is>
      </c>
    </row>
    <row r="10" ht="44" customHeight="1">
      <c r="A10" s="4" t="inlineStr">
        <is>
          <t>Order Setting Trial entered</t>
        </is>
      </c>
      <c r="B10" s="17" t="n">
        <v>46401</v>
      </c>
      <c r="C10" s="5" t="inlineStr">
        <is>
          <t>The case stayed in state court. The order sets docket sounding and the trial period below.</t>
        </is>
      </c>
    </row>
    <row r="11" ht="44" customHeight="1">
      <c r="A11" s="4" t="inlineStr">
        <is>
          <t>Docket sounding</t>
        </is>
      </c>
      <c r="B11" s="17" t="n">
        <v>46693</v>
      </c>
      <c r="C11" s="5" t="inlineStr">
        <is>
          <t>The Uniform Case Management Order counts several deadlines back from this date.</t>
        </is>
      </c>
    </row>
    <row r="12" ht="44" customHeight="1">
      <c r="A12" s="4" t="inlineStr">
        <is>
          <t>Trial period begins</t>
        </is>
      </c>
      <c r="B12" s="17" t="n">
        <v>46707</v>
      </c>
      <c r="C12" s="5" t="inlineStr">
        <is>
          <t>A two-week trial period. The order counts other deadlines back from this date.</t>
        </is>
      </c>
    </row>
    <row r="13"/>
    <row r="14">
      <c r="A14" s="7" t="inlineStr">
        <is>
          <t>The Uniform Case Management Order is on the Seventh Judicial Circuit's website; the activity's Resources link it. Read sections B through L.</t>
        </is>
      </c>
    </row>
  </sheetData>
  <mergeCells count="2">
    <mergeCell ref="A14:C14"/>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2"/>
  <sheetViews>
    <sheetView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34" customWidth="1" min="2" max="2"/>
    <col width="16" customWidth="1" min="3" max="3"/>
    <col width="30" customWidth="1" min="4" max="4"/>
    <col width="24" customWidth="1" min="5" max="5"/>
    <col width="22" customWidth="1" min="6" max="6"/>
    <col width="17" customWidth="1" min="7" max="7"/>
    <col width="17" customWidth="1" min="8" max="8"/>
    <col width="17" customWidth="1" min="9" max="9"/>
    <col width="40" customWidth="1" min="10" max="10"/>
  </cols>
  <sheetData>
    <row r="1">
      <c r="A1" s="1" t="inlineStr">
        <is>
          <t>Deadline Chart: every deadline, computed by hand</t>
        </is>
      </c>
    </row>
    <row r="2" ht="58" customHeight="1">
      <c r="A2" s="7" t="inlineStr">
        <is>
          <t>Work each row from the rule or order itself, with a calendar in front of you and the Holidays sheet beside it. Use Rule 2.514 for the state court and a Florida statute, and Federal Rule 6 for the federal court and a federal statute. For a period counted back from an event, count backward. Column G is the first day you counted, and column H is the last day before you moved it for a weekend or holiday.</t>
        </is>
      </c>
    </row>
    <row r="3"/>
    <row r="4">
      <c r="A4" s="3" t="inlineStr">
        <is>
          <t>#</t>
        </is>
      </c>
      <c r="B4" s="3" t="inlineStr">
        <is>
          <t>Deadline</t>
        </is>
      </c>
      <c r="C4" s="3" t="inlineStr">
        <is>
          <t>Who must act</t>
        </is>
      </c>
      <c r="D4" s="3" t="inlineStr">
        <is>
          <t>Counted from</t>
        </is>
      </c>
      <c r="E4" s="3" t="inlineStr">
        <is>
          <t>Rule or order (cite it) (your entry)</t>
        </is>
      </c>
      <c r="F4" s="3" t="inlineStr">
        <is>
          <t>Period, and forward or backward (your entry)</t>
        </is>
      </c>
      <c r="G4" s="3" t="inlineStr">
        <is>
          <t>First day counted (your entry)</t>
        </is>
      </c>
      <c r="H4" s="3" t="inlineStr">
        <is>
          <t>Last day before adjusting (your entry)</t>
        </is>
      </c>
      <c r="I4" s="3" t="inlineStr">
        <is>
          <t>Deadline (your entry)</t>
        </is>
      </c>
      <c r="J4" s="3" t="inlineStr">
        <is>
          <t>Why it moved, if it did (your entry)</t>
        </is>
      </c>
    </row>
    <row r="5">
      <c r="A5" s="8" t="inlineStr">
        <is>
          <t>A. When the papers arrive (Monday, October 26, 2026)</t>
        </is>
      </c>
      <c r="B5" s="9" t="n"/>
      <c r="C5" s="9" t="n"/>
      <c r="D5" s="9" t="n"/>
      <c r="E5" s="9" t="n"/>
      <c r="F5" s="9" t="n"/>
      <c r="G5" s="9" t="n"/>
      <c r="H5" s="9" t="n"/>
      <c r="I5" s="9" t="n"/>
      <c r="J5" s="9" t="n"/>
    </row>
    <row r="6" ht="44" customHeight="1">
      <c r="A6" s="5" t="n">
        <v>1</v>
      </c>
      <c r="B6" s="5" t="inlineStr">
        <is>
          <t>Ms. Warrender's last day to sue. Did she file in time? Say so in column J.</t>
        </is>
      </c>
      <c r="C6" s="5" t="inlineStr">
        <is>
          <t>Ms. Warrender</t>
        </is>
      </c>
      <c r="D6" s="5" t="inlineStr">
        <is>
          <t>The crash, Thu Oct 3, 2024</t>
        </is>
      </c>
      <c r="E6" s="10" t="n"/>
      <c r="F6" s="10" t="n"/>
      <c r="G6" s="18" t="n"/>
      <c r="H6" s="18" t="n"/>
      <c r="I6" s="18" t="n"/>
      <c r="J6" s="10" t="n"/>
    </row>
    <row r="7" ht="44" customHeight="1">
      <c r="A7" s="5" t="n">
        <v>2</v>
      </c>
      <c r="B7" s="5" t="inlineStr">
        <is>
          <t>Sorrelwood's answer in state court</t>
        </is>
      </c>
      <c r="C7" s="5" t="inlineStr">
        <is>
          <t>Sorrelwood</t>
        </is>
      </c>
      <c r="D7" s="5" t="inlineStr">
        <is>
          <t>Service, Fri Oct 23, 2026</t>
        </is>
      </c>
      <c r="E7" s="10" t="n"/>
      <c r="F7" s="10" t="n"/>
      <c r="G7" s="18" t="n"/>
      <c r="H7" s="18" t="n"/>
      <c r="I7" s="18" t="n"/>
      <c r="J7" s="10" t="n"/>
    </row>
    <row r="8" ht="44" customHeight="1">
      <c r="A8" s="5" t="n">
        <v>3</v>
      </c>
      <c r="B8" s="5" t="inlineStr">
        <is>
          <t>Sorrelwood's response to the requests for admission (served with the summons)</t>
        </is>
      </c>
      <c r="C8" s="5" t="inlineStr">
        <is>
          <t>Sorrelwood</t>
        </is>
      </c>
      <c r="D8" s="5" t="inlineStr">
        <is>
          <t>Service, Fri Oct 23, 2026</t>
        </is>
      </c>
      <c r="E8" s="10" t="n"/>
      <c r="F8" s="10" t="n"/>
      <c r="G8" s="18" t="n"/>
      <c r="H8" s="18" t="n"/>
      <c r="I8" s="18" t="n"/>
      <c r="J8" s="10" t="n"/>
    </row>
    <row r="9" ht="44" customHeight="1">
      <c r="A9" s="5" t="n">
        <v>4</v>
      </c>
      <c r="B9" s="5" t="inlineStr">
        <is>
          <t>Sorrelwood's initial disclosures</t>
        </is>
      </c>
      <c r="C9" s="5" t="inlineStr">
        <is>
          <t>Sorrelwood</t>
        </is>
      </c>
      <c r="D9" s="5" t="inlineStr">
        <is>
          <t>Service, Fri Oct 23, 2026</t>
        </is>
      </c>
      <c r="E9" s="10" t="n"/>
      <c r="F9" s="10" t="n"/>
      <c r="G9" s="18" t="n"/>
      <c r="H9" s="18" t="n"/>
      <c r="I9" s="18" t="n"/>
      <c r="J9" s="10" t="n"/>
    </row>
    <row r="10" ht="44" customHeight="1">
      <c r="A10" s="5" t="n">
        <v>5</v>
      </c>
      <c r="B10" s="5" t="inlineStr">
        <is>
          <t>Last day to add new parties</t>
        </is>
      </c>
      <c r="C10" s="5" t="inlineStr">
        <is>
          <t>Any party</t>
        </is>
      </c>
      <c r="D10" s="5" t="inlineStr">
        <is>
          <t>Service on the only defendant, Fri Oct 23, 2026</t>
        </is>
      </c>
      <c r="E10" s="10" t="n"/>
      <c r="F10" s="10" t="n"/>
      <c r="G10" s="18" t="n"/>
      <c r="H10" s="18" t="n"/>
      <c r="I10" s="18" t="n"/>
      <c r="J10" s="10" t="n"/>
    </row>
    <row r="11" ht="44" customHeight="1">
      <c r="A11" s="5" t="n">
        <v>6</v>
      </c>
      <c r="B11" s="5" t="inlineStr">
        <is>
          <t>Last day to file a notice of removal</t>
        </is>
      </c>
      <c r="C11" s="5" t="inlineStr">
        <is>
          <t>Sorrelwood</t>
        </is>
      </c>
      <c r="D11" s="5" t="inlineStr">
        <is>
          <t>Service, Fri Oct 23, 2026</t>
        </is>
      </c>
      <c r="E11" s="10" t="n"/>
      <c r="F11" s="10" t="n"/>
      <c r="G11" s="18" t="n"/>
      <c r="H11" s="18" t="n"/>
      <c r="I11" s="18" t="n"/>
      <c r="J11" s="10" t="n"/>
    </row>
    <row r="12" ht="44" customHeight="1">
      <c r="A12" s="5" t="n">
        <v>7</v>
      </c>
      <c r="B12" s="5" t="inlineStr">
        <is>
          <t>Sorrelwood's answer if the case is removed</t>
        </is>
      </c>
      <c r="C12" s="5" t="inlineStr">
        <is>
          <t>Sorrelwood</t>
        </is>
      </c>
      <c r="D12" s="5" t="inlineStr">
        <is>
          <t>Service, Fri Oct 23, 2026, and the notice of removal, Thu Nov 12, 2026</t>
        </is>
      </c>
      <c r="E12" s="10" t="n"/>
      <c r="F12" s="10" t="n"/>
      <c r="G12" s="18" t="n"/>
      <c r="H12" s="18" t="n"/>
      <c r="I12" s="18" t="n"/>
      <c r="J12" s="10" t="n"/>
    </row>
    <row r="13">
      <c r="A13" s="8" t="inlineStr">
        <is>
          <t>B. After the Order Setting Trial (Thursday, January 14, 2027)</t>
        </is>
      </c>
      <c r="B13" s="9" t="n"/>
      <c r="C13" s="9" t="n"/>
      <c r="D13" s="9" t="n"/>
      <c r="E13" s="9" t="n"/>
      <c r="F13" s="9" t="n"/>
      <c r="G13" s="9" t="n"/>
      <c r="H13" s="9" t="n"/>
      <c r="I13" s="9" t="n"/>
      <c r="J13" s="9" t="n"/>
    </row>
    <row r="14" ht="44" customHeight="1">
      <c r="A14" s="5" t="n">
        <v>8</v>
      </c>
      <c r="B14" s="5" t="inlineStr">
        <is>
          <t>Ms. Warrender's expert witness disclosure</t>
        </is>
      </c>
      <c r="C14" s="5" t="inlineStr">
        <is>
          <t>Ms. Warrender</t>
        </is>
      </c>
      <c r="D14" s="5" t="inlineStr">
        <is>
          <t>Docket sounding, Tue Nov 2, 2027</t>
        </is>
      </c>
      <c r="E14" s="10" t="n"/>
      <c r="F14" s="10" t="n"/>
      <c r="G14" s="18" t="n"/>
      <c r="H14" s="18" t="n"/>
      <c r="I14" s="18" t="n"/>
      <c r="J14" s="10" t="n"/>
    </row>
    <row r="15" ht="44" customHeight="1">
      <c r="A15" s="5" t="n">
        <v>9</v>
      </c>
      <c r="B15" s="5" t="inlineStr">
        <is>
          <t>Sorrelwood's expert witness disclosure</t>
        </is>
      </c>
      <c r="C15" s="5" t="inlineStr">
        <is>
          <t>Sorrelwood</t>
        </is>
      </c>
      <c r="D15" s="5" t="inlineStr">
        <is>
          <t>Docket sounding, Tue Nov 2, 2027</t>
        </is>
      </c>
      <c r="E15" s="10" t="n"/>
      <c r="F15" s="10" t="n"/>
      <c r="G15" s="18" t="n"/>
      <c r="H15" s="18" t="n"/>
      <c r="I15" s="18" t="n"/>
      <c r="J15" s="10" t="n"/>
    </row>
    <row r="16" ht="44" customHeight="1">
      <c r="A16" s="5" t="n">
        <v>10</v>
      </c>
      <c r="B16" s="5" t="inlineStr">
        <is>
          <t>Disclosure of fact witnesses</t>
        </is>
      </c>
      <c r="C16" s="5" t="inlineStr">
        <is>
          <t>Both sides</t>
        </is>
      </c>
      <c r="D16" s="5" t="inlineStr">
        <is>
          <t>Docket sounding, Tue Nov 2, 2027</t>
        </is>
      </c>
      <c r="E16" s="10" t="n"/>
      <c r="F16" s="10" t="n"/>
      <c r="G16" s="18" t="n"/>
      <c r="H16" s="18" t="n"/>
      <c r="I16" s="18" t="n"/>
      <c r="J16" s="10" t="n"/>
    </row>
    <row r="17" ht="44" customHeight="1">
      <c r="A17" s="5" t="n">
        <v>11</v>
      </c>
      <c r="B17" s="5" t="inlineStr">
        <is>
          <t>Last day to serve written discovery requests</t>
        </is>
      </c>
      <c r="C17" s="5" t="inlineStr">
        <is>
          <t>Both sides</t>
        </is>
      </c>
      <c r="D17" s="5" t="inlineStr">
        <is>
          <t>Docket sounding, Tue Nov 2, 2027</t>
        </is>
      </c>
      <c r="E17" s="10" t="n"/>
      <c r="F17" s="10" t="n"/>
      <c r="G17" s="18" t="n"/>
      <c r="H17" s="18" t="n"/>
      <c r="I17" s="18" t="n"/>
      <c r="J17" s="10" t="n"/>
    </row>
    <row r="18" ht="44" customHeight="1">
      <c r="A18" s="5" t="n">
        <v>12</v>
      </c>
      <c r="B18" s="5" t="inlineStr">
        <is>
          <t>All discovery completed</t>
        </is>
      </c>
      <c r="C18" s="5" t="inlineStr">
        <is>
          <t>Both sides</t>
        </is>
      </c>
      <c r="D18" s="5" t="inlineStr">
        <is>
          <t>Docket sounding, Tue Nov 2, 2027</t>
        </is>
      </c>
      <c r="E18" s="10" t="n"/>
      <c r="F18" s="10" t="n"/>
      <c r="G18" s="18" t="n"/>
      <c r="H18" s="18" t="n"/>
      <c r="I18" s="18" t="n"/>
      <c r="J18" s="10" t="n"/>
    </row>
    <row r="19" ht="44" customHeight="1">
      <c r="A19" s="5" t="n">
        <v>13</v>
      </c>
      <c r="B19" s="5" t="inlineStr">
        <is>
          <t>Mediation concluded and its report filed</t>
        </is>
      </c>
      <c r="C19" s="5" t="inlineStr">
        <is>
          <t>Both sides</t>
        </is>
      </c>
      <c r="D19" s="5" t="inlineStr">
        <is>
          <t>Docket sounding, Tue Nov 2, 2027</t>
        </is>
      </c>
      <c r="E19" s="10" t="n"/>
      <c r="F19" s="10" t="n"/>
      <c r="G19" s="18" t="n"/>
      <c r="H19" s="18" t="n"/>
      <c r="I19" s="18" t="n"/>
      <c r="J19" s="10" t="n"/>
    </row>
    <row r="20" ht="44" customHeight="1">
      <c r="A20" s="5" t="n">
        <v>14</v>
      </c>
      <c r="B20" s="5" t="inlineStr">
        <is>
          <t>Dispositive motions filed and served</t>
        </is>
      </c>
      <c r="C20" s="5" t="inlineStr">
        <is>
          <t>Both sides</t>
        </is>
      </c>
      <c r="D20" s="5" t="inlineStr">
        <is>
          <t>Trial period, Tue Nov 16, 2027</t>
        </is>
      </c>
      <c r="E20" s="10" t="n"/>
      <c r="F20" s="10" t="n"/>
      <c r="G20" s="18" t="n"/>
      <c r="H20" s="18" t="n"/>
      <c r="I20" s="18" t="n"/>
      <c r="J20" s="10" t="n"/>
    </row>
    <row r="21" ht="44" customHeight="1">
      <c r="A21" s="5" t="n">
        <v>15</v>
      </c>
      <c r="B21" s="5" t="inlineStr">
        <is>
          <t>Expert witness motions (for example, Daubert motions)</t>
        </is>
      </c>
      <c r="C21" s="5" t="inlineStr">
        <is>
          <t>Both sides</t>
        </is>
      </c>
      <c r="D21" s="5" t="inlineStr">
        <is>
          <t>Trial period, Tue Nov 16, 2027</t>
        </is>
      </c>
      <c r="E21" s="10" t="n"/>
      <c r="F21" s="10" t="n"/>
      <c r="G21" s="18" t="n"/>
      <c r="H21" s="18" t="n"/>
      <c r="I21" s="18" t="n"/>
      <c r="J21" s="10" t="n"/>
    </row>
    <row r="22" ht="44" customHeight="1">
      <c r="A22" s="5" t="n">
        <v>16</v>
      </c>
      <c r="B22" s="5" t="inlineStr">
        <is>
          <t>Other pretrial motions</t>
        </is>
      </c>
      <c r="C22" s="5" t="inlineStr">
        <is>
          <t>Both sides</t>
        </is>
      </c>
      <c r="D22" s="5" t="inlineStr">
        <is>
          <t>Trial period, Tue Nov 16, 2027</t>
        </is>
      </c>
      <c r="E22" s="10" t="n"/>
      <c r="F22" s="10" t="n"/>
      <c r="G22" s="18" t="n"/>
      <c r="H22" s="18" t="n"/>
      <c r="I22" s="18" t="n"/>
      <c r="J22" s="10" t="n"/>
    </row>
  </sheetData>
  <mergeCells count="1">
    <mergeCell ref="A2:J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3"/>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40" customWidth="1" min="2" max="2"/>
    <col width="17" customWidth="1" min="3" max="3"/>
    <col width="17" customWidth="1" min="4" max="4"/>
    <col width="11" customWidth="1" min="5" max="5"/>
    <col width="60" customWidth="1" min="6" max="6"/>
  </cols>
  <sheetData>
    <row r="1">
      <c r="A1" s="1" t="inlineStr">
        <is>
          <t>Deadline Race: your dates against an AI's</t>
        </is>
      </c>
    </row>
    <row r="2" ht="44" customHeight="1">
      <c r="A2" s="7" t="inlineStr">
        <is>
          <t>Column C copies your deadline from the Deadline Chart. Type the AI's date in column D, as a date. Column E marks each row the two of you answered differently. For each difference, find the rule or order that settles it, and write in column F who was right and what the text says.</t>
        </is>
      </c>
    </row>
    <row r="3">
      <c r="A3" s="4" t="inlineStr">
        <is>
          <t>AI tool, model, and the date you ran it (your entry)</t>
        </is>
      </c>
      <c r="B3" s="12" t="n"/>
      <c r="C3" s="10" t="n"/>
      <c r="D3" s="13" t="n"/>
      <c r="E3" s="13" t="n"/>
      <c r="F3" s="12" t="n"/>
    </row>
    <row r="4"/>
    <row r="5">
      <c r="A5" s="3" t="inlineStr">
        <is>
          <t>#</t>
        </is>
      </c>
      <c r="B5" s="3" t="inlineStr">
        <is>
          <t>Deadline</t>
        </is>
      </c>
      <c r="C5" s="3" t="inlineStr">
        <is>
          <t>Your deadline</t>
        </is>
      </c>
      <c r="D5" s="3" t="inlineStr">
        <is>
          <t>AI's deadline (your entry)</t>
        </is>
      </c>
      <c r="E5" s="3" t="inlineStr">
        <is>
          <t>Same?</t>
        </is>
      </c>
      <c r="F5" s="3" t="inlineStr">
        <is>
          <t>Who is right, and the rule or order that settles it (your entry)</t>
        </is>
      </c>
    </row>
    <row r="6" ht="44" customHeight="1">
      <c r="A6" s="5" t="n">
        <v>1</v>
      </c>
      <c r="B6" s="5" t="inlineStr">
        <is>
          <t>Ms. Warrender's last day to sue. Did she file in time? Say so in column J.</t>
        </is>
      </c>
      <c r="C6" s="17">
        <f>IF('Deadline Chart'!I6="","",'Deadline Chart'!I6)</f>
        <v/>
      </c>
      <c r="D6" s="18" t="n"/>
      <c r="E6" s="5">
        <f>IF(OR(C6="",D6=""),"",IF(C6=D6,"Same","Differs"))</f>
        <v/>
      </c>
      <c r="F6" s="10" t="n"/>
    </row>
    <row r="7" ht="44" customHeight="1">
      <c r="A7" s="5" t="n">
        <v>2</v>
      </c>
      <c r="B7" s="5" t="inlineStr">
        <is>
          <t>Sorrelwood's answer in state court</t>
        </is>
      </c>
      <c r="C7" s="17">
        <f>IF('Deadline Chart'!I7="","",'Deadline Chart'!I7)</f>
        <v/>
      </c>
      <c r="D7" s="18" t="n"/>
      <c r="E7" s="5">
        <f>IF(OR(C7="",D7=""),"",IF(C7=D7,"Same","Differs"))</f>
        <v/>
      </c>
      <c r="F7" s="10" t="n"/>
    </row>
    <row r="8" ht="44" customHeight="1">
      <c r="A8" s="5" t="n">
        <v>3</v>
      </c>
      <c r="B8" s="5" t="inlineStr">
        <is>
          <t>Sorrelwood's response to the requests for admission (served with the summons)</t>
        </is>
      </c>
      <c r="C8" s="17">
        <f>IF('Deadline Chart'!I8="","",'Deadline Chart'!I8)</f>
        <v/>
      </c>
      <c r="D8" s="18" t="n"/>
      <c r="E8" s="5">
        <f>IF(OR(C8="",D8=""),"",IF(C8=D8,"Same","Differs"))</f>
        <v/>
      </c>
      <c r="F8" s="10" t="n"/>
    </row>
    <row r="9" ht="44" customHeight="1">
      <c r="A9" s="5" t="n">
        <v>4</v>
      </c>
      <c r="B9" s="5" t="inlineStr">
        <is>
          <t>Sorrelwood's initial disclosures</t>
        </is>
      </c>
      <c r="C9" s="17">
        <f>IF('Deadline Chart'!I9="","",'Deadline Chart'!I9)</f>
        <v/>
      </c>
      <c r="D9" s="18" t="n"/>
      <c r="E9" s="5">
        <f>IF(OR(C9="",D9=""),"",IF(C9=D9,"Same","Differs"))</f>
        <v/>
      </c>
      <c r="F9" s="10" t="n"/>
    </row>
    <row r="10" ht="44" customHeight="1">
      <c r="A10" s="5" t="n">
        <v>5</v>
      </c>
      <c r="B10" s="5" t="inlineStr">
        <is>
          <t>Last day to add new parties</t>
        </is>
      </c>
      <c r="C10" s="17">
        <f>IF('Deadline Chart'!I10="","",'Deadline Chart'!I10)</f>
        <v/>
      </c>
      <c r="D10" s="18" t="n"/>
      <c r="E10" s="5">
        <f>IF(OR(C10="",D10=""),"",IF(C10=D10,"Same","Differs"))</f>
        <v/>
      </c>
      <c r="F10" s="10" t="n"/>
    </row>
    <row r="11" ht="44" customHeight="1">
      <c r="A11" s="5" t="n">
        <v>6</v>
      </c>
      <c r="B11" s="5" t="inlineStr">
        <is>
          <t>Last day to file a notice of removal</t>
        </is>
      </c>
      <c r="C11" s="17">
        <f>IF('Deadline Chart'!I11="","",'Deadline Chart'!I11)</f>
        <v/>
      </c>
      <c r="D11" s="18" t="n"/>
      <c r="E11" s="5">
        <f>IF(OR(C11="",D11=""),"",IF(C11=D11,"Same","Differs"))</f>
        <v/>
      </c>
      <c r="F11" s="10" t="n"/>
    </row>
    <row r="12" ht="44" customHeight="1">
      <c r="A12" s="5" t="n">
        <v>7</v>
      </c>
      <c r="B12" s="5" t="inlineStr">
        <is>
          <t>Sorrelwood's answer if the case is removed</t>
        </is>
      </c>
      <c r="C12" s="17">
        <f>IF('Deadline Chart'!I12="","",'Deadline Chart'!I12)</f>
        <v/>
      </c>
      <c r="D12" s="18" t="n"/>
      <c r="E12" s="5">
        <f>IF(OR(C12="",D12=""),"",IF(C12=D12,"Same","Differs"))</f>
        <v/>
      </c>
      <c r="F12" s="10" t="n"/>
    </row>
    <row r="13" ht="44" customHeight="1">
      <c r="A13" s="5" t="n">
        <v>8</v>
      </c>
      <c r="B13" s="5" t="inlineStr">
        <is>
          <t>Ms. Warrender's expert witness disclosure</t>
        </is>
      </c>
      <c r="C13" s="17">
        <f>IF('Deadline Chart'!I14="","",'Deadline Chart'!I14)</f>
        <v/>
      </c>
      <c r="D13" s="18" t="n"/>
      <c r="E13" s="5">
        <f>IF(OR(C13="",D13=""),"",IF(C13=D13,"Same","Differs"))</f>
        <v/>
      </c>
      <c r="F13" s="10" t="n"/>
    </row>
    <row r="14" ht="44" customHeight="1">
      <c r="A14" s="5" t="n">
        <v>9</v>
      </c>
      <c r="B14" s="5" t="inlineStr">
        <is>
          <t>Sorrelwood's expert witness disclosure</t>
        </is>
      </c>
      <c r="C14" s="17">
        <f>IF('Deadline Chart'!I15="","",'Deadline Chart'!I15)</f>
        <v/>
      </c>
      <c r="D14" s="18" t="n"/>
      <c r="E14" s="5">
        <f>IF(OR(C14="",D14=""),"",IF(C14=D14,"Same","Differs"))</f>
        <v/>
      </c>
      <c r="F14" s="10" t="n"/>
    </row>
    <row r="15" ht="44" customHeight="1">
      <c r="A15" s="5" t="n">
        <v>10</v>
      </c>
      <c r="B15" s="5" t="inlineStr">
        <is>
          <t>Disclosure of fact witnesses</t>
        </is>
      </c>
      <c r="C15" s="17">
        <f>IF('Deadline Chart'!I16="","",'Deadline Chart'!I16)</f>
        <v/>
      </c>
      <c r="D15" s="18" t="n"/>
      <c r="E15" s="5">
        <f>IF(OR(C15="",D15=""),"",IF(C15=D15,"Same","Differs"))</f>
        <v/>
      </c>
      <c r="F15" s="10" t="n"/>
    </row>
    <row r="16" ht="44" customHeight="1">
      <c r="A16" s="5" t="n">
        <v>11</v>
      </c>
      <c r="B16" s="5" t="inlineStr">
        <is>
          <t>Last day to serve written discovery requests</t>
        </is>
      </c>
      <c r="C16" s="17">
        <f>IF('Deadline Chart'!I17="","",'Deadline Chart'!I17)</f>
        <v/>
      </c>
      <c r="D16" s="18" t="n"/>
      <c r="E16" s="5">
        <f>IF(OR(C16="",D16=""),"",IF(C16=D16,"Same","Differs"))</f>
        <v/>
      </c>
      <c r="F16" s="10" t="n"/>
    </row>
    <row r="17" ht="44" customHeight="1">
      <c r="A17" s="5" t="n">
        <v>12</v>
      </c>
      <c r="B17" s="5" t="inlineStr">
        <is>
          <t>All discovery completed</t>
        </is>
      </c>
      <c r="C17" s="17">
        <f>IF('Deadline Chart'!I18="","",'Deadline Chart'!I18)</f>
        <v/>
      </c>
      <c r="D17" s="18" t="n"/>
      <c r="E17" s="5">
        <f>IF(OR(C17="",D17=""),"",IF(C17=D17,"Same","Differs"))</f>
        <v/>
      </c>
      <c r="F17" s="10" t="n"/>
    </row>
    <row r="18" ht="44" customHeight="1">
      <c r="A18" s="5" t="n">
        <v>13</v>
      </c>
      <c r="B18" s="5" t="inlineStr">
        <is>
          <t>Mediation concluded and its report filed</t>
        </is>
      </c>
      <c r="C18" s="17">
        <f>IF('Deadline Chart'!I19="","",'Deadline Chart'!I19)</f>
        <v/>
      </c>
      <c r="D18" s="18" t="n"/>
      <c r="E18" s="5">
        <f>IF(OR(C18="",D18=""),"",IF(C18=D18,"Same","Differs"))</f>
        <v/>
      </c>
      <c r="F18" s="10" t="n"/>
    </row>
    <row r="19" ht="44" customHeight="1">
      <c r="A19" s="5" t="n">
        <v>14</v>
      </c>
      <c r="B19" s="5" t="inlineStr">
        <is>
          <t>Dispositive motions filed and served</t>
        </is>
      </c>
      <c r="C19" s="17">
        <f>IF('Deadline Chart'!I20="","",'Deadline Chart'!I20)</f>
        <v/>
      </c>
      <c r="D19" s="18" t="n"/>
      <c r="E19" s="5">
        <f>IF(OR(C19="",D19=""),"",IF(C19=D19,"Same","Differs"))</f>
        <v/>
      </c>
      <c r="F19" s="10" t="n"/>
    </row>
    <row r="20" ht="44" customHeight="1">
      <c r="A20" s="5" t="n">
        <v>15</v>
      </c>
      <c r="B20" s="5" t="inlineStr">
        <is>
          <t>Expert witness motions (for example, Daubert motions)</t>
        </is>
      </c>
      <c r="C20" s="17">
        <f>IF('Deadline Chart'!I21="","",'Deadline Chart'!I21)</f>
        <v/>
      </c>
      <c r="D20" s="18" t="n"/>
      <c r="E20" s="5">
        <f>IF(OR(C20="",D20=""),"",IF(C20=D20,"Same","Differs"))</f>
        <v/>
      </c>
      <c r="F20" s="10" t="n"/>
    </row>
    <row r="21" ht="44" customHeight="1">
      <c r="A21" s="5" t="n">
        <v>16</v>
      </c>
      <c r="B21" s="5" t="inlineStr">
        <is>
          <t>Other pretrial motions</t>
        </is>
      </c>
      <c r="C21" s="17">
        <f>IF('Deadline Chart'!I22="","",'Deadline Chart'!I22)</f>
        <v/>
      </c>
      <c r="D21" s="18" t="n"/>
      <c r="E21" s="5">
        <f>IF(OR(C21="",D21=""),"",IF(C21=D21,"Same","Differs"))</f>
        <v/>
      </c>
      <c r="F21" s="10" t="n"/>
    </row>
    <row r="22"/>
    <row r="23">
      <c r="B23" s="14" t="inlineStr">
        <is>
          <t>Rows that differ</t>
        </is>
      </c>
      <c r="C23" s="14">
        <f>COUNTIF(E6:E21,"Differs")</f>
        <v/>
      </c>
    </row>
  </sheetData>
  <mergeCells count="3">
    <mergeCell ref="A2:F2"/>
    <mergeCell ref="A3:B3"/>
    <mergeCell ref="C3:F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24"/>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7" customWidth="1" min="1" max="1"/>
    <col width="40" customWidth="1" min="2" max="2"/>
    <col width="15" customWidth="1" min="3" max="3"/>
    <col width="17" customWidth="1" min="4" max="4"/>
    <col width="17" customWidth="1" min="5" max="5"/>
    <col width="17" customWidth="1" min="6" max="6"/>
    <col width="13" customWidth="1" min="7" max="7"/>
    <col width="17" customWidth="1" min="8" max="8"/>
    <col width="16" customWidth="1" min="9" max="9"/>
  </cols>
  <sheetData>
    <row r="1">
      <c r="A1" s="1" t="inlineStr">
        <is>
          <t>Backup Docket: the second calendar</t>
        </is>
      </c>
    </row>
    <row r="2" ht="58" customHeight="1">
      <c r="A2" s="7" t="inlineStr">
        <is>
          <t>Enter every deadline that still applies once the case stays in state court, in date order, earliest first. Leave out the limitations period and the two removal deadlines. The tickler columns fill themselves: each is 30, 14, or 3 days before the deadline, moved back to the last court day if it lands on a weekend or a circuit holiday. Mark each row once it is in your primary calendar, and date the day you compared the two.</t>
        </is>
      </c>
    </row>
    <row r="3"/>
    <row r="4">
      <c r="A4" s="3" t="inlineStr">
        <is>
          <t>Deadline (your entry)</t>
        </is>
      </c>
      <c r="B4" s="3" t="inlineStr">
        <is>
          <t>What is due (your entry)</t>
        </is>
      </c>
      <c r="C4" s="3" t="inlineStr">
        <is>
          <t>Who must act (your entry)</t>
        </is>
      </c>
      <c r="D4" s="3" t="inlineStr">
        <is>
          <t>Tickler: 30 days</t>
        </is>
      </c>
      <c r="E4" s="3" t="inlineStr">
        <is>
          <t>Tickler: 14 days</t>
        </is>
      </c>
      <c r="F4" s="3" t="inlineStr">
        <is>
          <t>Tickler: 3 days</t>
        </is>
      </c>
      <c r="G4" s="3" t="inlineStr">
        <is>
          <t>In the primary calendar? (your entry)</t>
        </is>
      </c>
      <c r="H4" s="3" t="inlineStr">
        <is>
          <t>Compared with the calendar on (your entry)</t>
        </is>
      </c>
      <c r="I4" s="3" t="inlineStr">
        <is>
          <t>Compared by (initials) (your entry)</t>
        </is>
      </c>
    </row>
    <row r="5" ht="30" customHeight="1">
      <c r="A5" s="18" t="n"/>
      <c r="B5" s="10" t="n"/>
      <c r="C5" s="10" t="n"/>
      <c r="D5" s="17">
        <f>IF($A5="","",WORKDAY($A5-30+1,-1,CircuitHolidays))</f>
        <v/>
      </c>
      <c r="E5" s="17">
        <f>IF($A5="","",WORKDAY($A5-14+1,-1,CircuitHolidays))</f>
        <v/>
      </c>
      <c r="F5" s="17">
        <f>IF($A5="","",WORKDAY($A5-3+1,-1,CircuitHolidays))</f>
        <v/>
      </c>
      <c r="G5" s="10" t="n"/>
      <c r="H5" s="18" t="n"/>
      <c r="I5" s="10" t="n"/>
    </row>
    <row r="6" ht="30" customHeight="1">
      <c r="A6" s="18" t="n"/>
      <c r="B6" s="10" t="n"/>
      <c r="C6" s="10" t="n"/>
      <c r="D6" s="17">
        <f>IF($A6="","",WORKDAY($A6-30+1,-1,CircuitHolidays))</f>
        <v/>
      </c>
      <c r="E6" s="17">
        <f>IF($A6="","",WORKDAY($A6-14+1,-1,CircuitHolidays))</f>
        <v/>
      </c>
      <c r="F6" s="17">
        <f>IF($A6="","",WORKDAY($A6-3+1,-1,CircuitHolidays))</f>
        <v/>
      </c>
      <c r="G6" s="10" t="n"/>
      <c r="H6" s="18" t="n"/>
      <c r="I6" s="10" t="n"/>
    </row>
    <row r="7" ht="30" customHeight="1">
      <c r="A7" s="18" t="n"/>
      <c r="B7" s="10" t="n"/>
      <c r="C7" s="10" t="n"/>
      <c r="D7" s="17">
        <f>IF($A7="","",WORKDAY($A7-30+1,-1,CircuitHolidays))</f>
        <v/>
      </c>
      <c r="E7" s="17">
        <f>IF($A7="","",WORKDAY($A7-14+1,-1,CircuitHolidays))</f>
        <v/>
      </c>
      <c r="F7" s="17">
        <f>IF($A7="","",WORKDAY($A7-3+1,-1,CircuitHolidays))</f>
        <v/>
      </c>
      <c r="G7" s="10" t="n"/>
      <c r="H7" s="18" t="n"/>
      <c r="I7" s="10" t="n"/>
    </row>
    <row r="8" ht="30" customHeight="1">
      <c r="A8" s="18" t="n"/>
      <c r="B8" s="10" t="n"/>
      <c r="C8" s="10" t="n"/>
      <c r="D8" s="17">
        <f>IF($A8="","",WORKDAY($A8-30+1,-1,CircuitHolidays))</f>
        <v/>
      </c>
      <c r="E8" s="17">
        <f>IF($A8="","",WORKDAY($A8-14+1,-1,CircuitHolidays))</f>
        <v/>
      </c>
      <c r="F8" s="17">
        <f>IF($A8="","",WORKDAY($A8-3+1,-1,CircuitHolidays))</f>
        <v/>
      </c>
      <c r="G8" s="10" t="n"/>
      <c r="H8" s="18" t="n"/>
      <c r="I8" s="10" t="n"/>
    </row>
    <row r="9" ht="30" customHeight="1">
      <c r="A9" s="18" t="n"/>
      <c r="B9" s="10" t="n"/>
      <c r="C9" s="10" t="n"/>
      <c r="D9" s="17">
        <f>IF($A9="","",WORKDAY($A9-30+1,-1,CircuitHolidays))</f>
        <v/>
      </c>
      <c r="E9" s="17">
        <f>IF($A9="","",WORKDAY($A9-14+1,-1,CircuitHolidays))</f>
        <v/>
      </c>
      <c r="F9" s="17">
        <f>IF($A9="","",WORKDAY($A9-3+1,-1,CircuitHolidays))</f>
        <v/>
      </c>
      <c r="G9" s="10" t="n"/>
      <c r="H9" s="18" t="n"/>
      <c r="I9" s="10" t="n"/>
    </row>
    <row r="10" ht="30" customHeight="1">
      <c r="A10" s="18" t="n"/>
      <c r="B10" s="10" t="n"/>
      <c r="C10" s="10" t="n"/>
      <c r="D10" s="17">
        <f>IF($A10="","",WORKDAY($A10-30+1,-1,CircuitHolidays))</f>
        <v/>
      </c>
      <c r="E10" s="17">
        <f>IF($A10="","",WORKDAY($A10-14+1,-1,CircuitHolidays))</f>
        <v/>
      </c>
      <c r="F10" s="17">
        <f>IF($A10="","",WORKDAY($A10-3+1,-1,CircuitHolidays))</f>
        <v/>
      </c>
      <c r="G10" s="10" t="n"/>
      <c r="H10" s="18" t="n"/>
      <c r="I10" s="10" t="n"/>
    </row>
    <row r="11" ht="30" customHeight="1">
      <c r="A11" s="18" t="n"/>
      <c r="B11" s="10" t="n"/>
      <c r="C11" s="10" t="n"/>
      <c r="D11" s="17">
        <f>IF($A11="","",WORKDAY($A11-30+1,-1,CircuitHolidays))</f>
        <v/>
      </c>
      <c r="E11" s="17">
        <f>IF($A11="","",WORKDAY($A11-14+1,-1,CircuitHolidays))</f>
        <v/>
      </c>
      <c r="F11" s="17">
        <f>IF($A11="","",WORKDAY($A11-3+1,-1,CircuitHolidays))</f>
        <v/>
      </c>
      <c r="G11" s="10" t="n"/>
      <c r="H11" s="18" t="n"/>
      <c r="I11" s="10" t="n"/>
    </row>
    <row r="12" ht="30" customHeight="1">
      <c r="A12" s="18" t="n"/>
      <c r="B12" s="10" t="n"/>
      <c r="C12" s="10" t="n"/>
      <c r="D12" s="17">
        <f>IF($A12="","",WORKDAY($A12-30+1,-1,CircuitHolidays))</f>
        <v/>
      </c>
      <c r="E12" s="17">
        <f>IF($A12="","",WORKDAY($A12-14+1,-1,CircuitHolidays))</f>
        <v/>
      </c>
      <c r="F12" s="17">
        <f>IF($A12="","",WORKDAY($A12-3+1,-1,CircuitHolidays))</f>
        <v/>
      </c>
      <c r="G12" s="10" t="n"/>
      <c r="H12" s="18" t="n"/>
      <c r="I12" s="10" t="n"/>
    </row>
    <row r="13" ht="30" customHeight="1">
      <c r="A13" s="18" t="n"/>
      <c r="B13" s="10" t="n"/>
      <c r="C13" s="10" t="n"/>
      <c r="D13" s="17">
        <f>IF($A13="","",WORKDAY($A13-30+1,-1,CircuitHolidays))</f>
        <v/>
      </c>
      <c r="E13" s="17">
        <f>IF($A13="","",WORKDAY($A13-14+1,-1,CircuitHolidays))</f>
        <v/>
      </c>
      <c r="F13" s="17">
        <f>IF($A13="","",WORKDAY($A13-3+1,-1,CircuitHolidays))</f>
        <v/>
      </c>
      <c r="G13" s="10" t="n"/>
      <c r="H13" s="18" t="n"/>
      <c r="I13" s="10" t="n"/>
    </row>
    <row r="14" ht="30" customHeight="1">
      <c r="A14" s="18" t="n"/>
      <c r="B14" s="10" t="n"/>
      <c r="C14" s="10" t="n"/>
      <c r="D14" s="17">
        <f>IF($A14="","",WORKDAY($A14-30+1,-1,CircuitHolidays))</f>
        <v/>
      </c>
      <c r="E14" s="17">
        <f>IF($A14="","",WORKDAY($A14-14+1,-1,CircuitHolidays))</f>
        <v/>
      </c>
      <c r="F14" s="17">
        <f>IF($A14="","",WORKDAY($A14-3+1,-1,CircuitHolidays))</f>
        <v/>
      </c>
      <c r="G14" s="10" t="n"/>
      <c r="H14" s="18" t="n"/>
      <c r="I14" s="10" t="n"/>
    </row>
    <row r="15" ht="30" customHeight="1">
      <c r="A15" s="18" t="n"/>
      <c r="B15" s="10" t="n"/>
      <c r="C15" s="10" t="n"/>
      <c r="D15" s="17">
        <f>IF($A15="","",WORKDAY($A15-30+1,-1,CircuitHolidays))</f>
        <v/>
      </c>
      <c r="E15" s="17">
        <f>IF($A15="","",WORKDAY($A15-14+1,-1,CircuitHolidays))</f>
        <v/>
      </c>
      <c r="F15" s="17">
        <f>IF($A15="","",WORKDAY($A15-3+1,-1,CircuitHolidays))</f>
        <v/>
      </c>
      <c r="G15" s="10" t="n"/>
      <c r="H15" s="18" t="n"/>
      <c r="I15" s="10" t="n"/>
    </row>
    <row r="16" ht="30" customHeight="1">
      <c r="A16" s="18" t="n"/>
      <c r="B16" s="10" t="n"/>
      <c r="C16" s="10" t="n"/>
      <c r="D16" s="17">
        <f>IF($A16="","",WORKDAY($A16-30+1,-1,CircuitHolidays))</f>
        <v/>
      </c>
      <c r="E16" s="17">
        <f>IF($A16="","",WORKDAY($A16-14+1,-1,CircuitHolidays))</f>
        <v/>
      </c>
      <c r="F16" s="17">
        <f>IF($A16="","",WORKDAY($A16-3+1,-1,CircuitHolidays))</f>
        <v/>
      </c>
      <c r="G16" s="10" t="n"/>
      <c r="H16" s="18" t="n"/>
      <c r="I16" s="10" t="n"/>
    </row>
    <row r="17" ht="30" customHeight="1">
      <c r="A17" s="18" t="n"/>
      <c r="B17" s="10" t="n"/>
      <c r="C17" s="10" t="n"/>
      <c r="D17" s="17">
        <f>IF($A17="","",WORKDAY($A17-30+1,-1,CircuitHolidays))</f>
        <v/>
      </c>
      <c r="E17" s="17">
        <f>IF($A17="","",WORKDAY($A17-14+1,-1,CircuitHolidays))</f>
        <v/>
      </c>
      <c r="F17" s="17">
        <f>IF($A17="","",WORKDAY($A17-3+1,-1,CircuitHolidays))</f>
        <v/>
      </c>
      <c r="G17" s="10" t="n"/>
      <c r="H17" s="18" t="n"/>
      <c r="I17" s="10" t="n"/>
    </row>
    <row r="18" ht="30" customHeight="1">
      <c r="A18" s="18" t="n"/>
      <c r="B18" s="10" t="n"/>
      <c r="C18" s="10" t="n"/>
      <c r="D18" s="17">
        <f>IF($A18="","",WORKDAY($A18-30+1,-1,CircuitHolidays))</f>
        <v/>
      </c>
      <c r="E18" s="17">
        <f>IF($A18="","",WORKDAY($A18-14+1,-1,CircuitHolidays))</f>
        <v/>
      </c>
      <c r="F18" s="17">
        <f>IF($A18="","",WORKDAY($A18-3+1,-1,CircuitHolidays))</f>
        <v/>
      </c>
      <c r="G18" s="10" t="n"/>
      <c r="H18" s="18" t="n"/>
      <c r="I18" s="10" t="n"/>
    </row>
    <row r="19" ht="30" customHeight="1">
      <c r="A19" s="18" t="n"/>
      <c r="B19" s="10" t="n"/>
      <c r="C19" s="10" t="n"/>
      <c r="D19" s="17">
        <f>IF($A19="","",WORKDAY($A19-30+1,-1,CircuitHolidays))</f>
        <v/>
      </c>
      <c r="E19" s="17">
        <f>IF($A19="","",WORKDAY($A19-14+1,-1,CircuitHolidays))</f>
        <v/>
      </c>
      <c r="F19" s="17">
        <f>IF($A19="","",WORKDAY($A19-3+1,-1,CircuitHolidays))</f>
        <v/>
      </c>
      <c r="G19" s="10" t="n"/>
      <c r="H19" s="18" t="n"/>
      <c r="I19" s="10" t="n"/>
    </row>
    <row r="20" ht="30" customHeight="1">
      <c r="A20" s="18" t="n"/>
      <c r="B20" s="10" t="n"/>
      <c r="C20" s="10" t="n"/>
      <c r="D20" s="17">
        <f>IF($A20="","",WORKDAY($A20-30+1,-1,CircuitHolidays))</f>
        <v/>
      </c>
      <c r="E20" s="17">
        <f>IF($A20="","",WORKDAY($A20-14+1,-1,CircuitHolidays))</f>
        <v/>
      </c>
      <c r="F20" s="17">
        <f>IF($A20="","",WORKDAY($A20-3+1,-1,CircuitHolidays))</f>
        <v/>
      </c>
      <c r="G20" s="10" t="n"/>
      <c r="H20" s="18" t="n"/>
      <c r="I20" s="10" t="n"/>
    </row>
    <row r="21" ht="30" customHeight="1">
      <c r="A21" s="18" t="n"/>
      <c r="B21" s="10" t="n"/>
      <c r="C21" s="10" t="n"/>
      <c r="D21" s="17">
        <f>IF($A21="","",WORKDAY($A21-30+1,-1,CircuitHolidays))</f>
        <v/>
      </c>
      <c r="E21" s="17">
        <f>IF($A21="","",WORKDAY($A21-14+1,-1,CircuitHolidays))</f>
        <v/>
      </c>
      <c r="F21" s="17">
        <f>IF($A21="","",WORKDAY($A21-3+1,-1,CircuitHolidays))</f>
        <v/>
      </c>
      <c r="G21" s="10" t="n"/>
      <c r="H21" s="18" t="n"/>
      <c r="I21" s="10" t="n"/>
    </row>
    <row r="22" ht="30" customHeight="1">
      <c r="A22" s="18" t="n"/>
      <c r="B22" s="10" t="n"/>
      <c r="C22" s="10" t="n"/>
      <c r="D22" s="17">
        <f>IF($A22="","",WORKDAY($A22-30+1,-1,CircuitHolidays))</f>
        <v/>
      </c>
      <c r="E22" s="17">
        <f>IF($A22="","",WORKDAY($A22-14+1,-1,CircuitHolidays))</f>
        <v/>
      </c>
      <c r="F22" s="17">
        <f>IF($A22="","",WORKDAY($A22-3+1,-1,CircuitHolidays))</f>
        <v/>
      </c>
      <c r="G22" s="10" t="n"/>
      <c r="H22" s="18" t="n"/>
      <c r="I22" s="10" t="n"/>
    </row>
    <row r="23" ht="30" customHeight="1">
      <c r="A23" s="18" t="n"/>
      <c r="B23" s="10" t="n"/>
      <c r="C23" s="10" t="n"/>
      <c r="D23" s="17">
        <f>IF($A23="","",WORKDAY($A23-30+1,-1,CircuitHolidays))</f>
        <v/>
      </c>
      <c r="E23" s="17">
        <f>IF($A23="","",WORKDAY($A23-14+1,-1,CircuitHolidays))</f>
        <v/>
      </c>
      <c r="F23" s="17">
        <f>IF($A23="","",WORKDAY($A23-3+1,-1,CircuitHolidays))</f>
        <v/>
      </c>
      <c r="G23" s="10" t="n"/>
      <c r="H23" s="18" t="n"/>
      <c r="I23" s="10" t="n"/>
    </row>
    <row r="24" ht="30" customHeight="1">
      <c r="A24" s="18" t="n"/>
      <c r="B24" s="10" t="n"/>
      <c r="C24" s="10" t="n"/>
      <c r="D24" s="17">
        <f>IF($A24="","",WORKDAY($A24-30+1,-1,CircuitHolidays))</f>
        <v/>
      </c>
      <c r="E24" s="17">
        <f>IF($A24="","",WORKDAY($A24-14+1,-1,CircuitHolidays))</f>
        <v/>
      </c>
      <c r="F24" s="17">
        <f>IF($A24="","",WORKDAY($A24-3+1,-1,CircuitHolidays))</f>
        <v/>
      </c>
      <c r="G24" s="10" t="n"/>
      <c r="H24" s="18" t="n"/>
      <c r="I24" s="10" t="n"/>
    </row>
  </sheetData>
  <mergeCells count="1">
    <mergeCell ref="A2:I2"/>
  </mergeCells>
  <dataValidations count="1">
    <dataValidation sqref="G5 G6 G7 G8 G9 G10 G11 G12 G13 G14 G15 G16 G17 G18 G19 G20 G21 G22 G23 G24" showDropDown="0" showInputMessage="0" showErrorMessage="0" allowBlank="1" type="list">
      <formula1>"Yes,No"</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18" customWidth="1" min="1" max="1"/>
    <col width="34" customWidth="1" min="2" max="2"/>
    <col width="4" customWidth="1" min="3" max="3"/>
    <col width="18" customWidth="1" min="4" max="4"/>
    <col width="34" customWidth="1" min="5" max="5"/>
  </cols>
  <sheetData>
    <row r="1">
      <c r="A1" s="1" t="inlineStr">
        <is>
          <t>Holidays: the days each court observes</t>
        </is>
      </c>
    </row>
    <row r="2" ht="58" customHeight="1">
      <c r="A2" s="7" t="inlineStr">
        <is>
          <t>Under Rule 2.514(a)(6), a legal holiday in a Florida court includes any day the clerk's office observes as a holiday or the chief judge designates. Under Federal Rule 6(a)(6), federal legal holidays are the days set by federal statute or declared by the President or Congress, plus, for periods counted forward, days the state declares. Check these lists against the courts' own pages, which the activity's Resources link.</t>
        </is>
      </c>
    </row>
    <row r="3"/>
    <row r="4" ht="30" customHeight="1">
      <c r="A4" s="15" t="inlineStr">
        <is>
          <t>Seventh Judicial Circuit (Volusia County), from circuit7.org, Courthouse Hours and Holidays</t>
        </is>
      </c>
      <c r="D4" s="15" t="inlineStr">
        <is>
          <t>Federal courts: M.D. Fla. holidays page (2026) and OPM's federal holidays list (2027)</t>
        </is>
      </c>
    </row>
    <row r="5">
      <c r="A5" s="3" t="inlineStr">
        <is>
          <t>Date</t>
        </is>
      </c>
      <c r="B5" s="3" t="inlineStr">
        <is>
          <t>Holiday</t>
        </is>
      </c>
      <c r="C5" s="16" t="inlineStr"/>
      <c r="D5" s="3" t="inlineStr">
        <is>
          <t>Date</t>
        </is>
      </c>
      <c r="E5" s="3" t="inlineStr">
        <is>
          <t>Holiday</t>
        </is>
      </c>
    </row>
    <row r="6">
      <c r="A6" s="17" t="n">
        <v>46023</v>
      </c>
      <c r="B6" s="5" t="inlineStr">
        <is>
          <t>New Year's Day</t>
        </is>
      </c>
      <c r="D6" s="17" t="n">
        <v>46023</v>
      </c>
      <c r="E6" s="5" t="inlineStr">
        <is>
          <t>New Year's Day</t>
        </is>
      </c>
    </row>
    <row r="7">
      <c r="A7" s="17" t="n">
        <v>46041</v>
      </c>
      <c r="B7" s="5" t="inlineStr">
        <is>
          <t>Dr. Martin Luther King, Jr.'s Birthday</t>
        </is>
      </c>
      <c r="D7" s="17" t="n">
        <v>46041</v>
      </c>
      <c r="E7" s="5" t="inlineStr">
        <is>
          <t>Birthday of Martin Luther King, Jr.</t>
        </is>
      </c>
    </row>
    <row r="8">
      <c r="A8" s="17" t="n">
        <v>46069</v>
      </c>
      <c r="B8" s="5" t="inlineStr">
        <is>
          <t>Presidents Day</t>
        </is>
      </c>
      <c r="D8" s="17" t="n">
        <v>46069</v>
      </c>
      <c r="E8" s="5" t="inlineStr">
        <is>
          <t>Washington's Birthday</t>
        </is>
      </c>
    </row>
    <row r="9">
      <c r="A9" s="17" t="n">
        <v>46115</v>
      </c>
      <c r="B9" s="5" t="inlineStr">
        <is>
          <t>Good Friday</t>
        </is>
      </c>
      <c r="D9" s="17" t="n">
        <v>46167</v>
      </c>
      <c r="E9" s="5" t="inlineStr">
        <is>
          <t>Memorial Day</t>
        </is>
      </c>
    </row>
    <row r="10">
      <c r="A10" s="17" t="n">
        <v>46167</v>
      </c>
      <c r="B10" s="5" t="inlineStr">
        <is>
          <t>Memorial Day</t>
        </is>
      </c>
      <c r="D10" s="17" t="n">
        <v>46192</v>
      </c>
      <c r="E10" s="5" t="inlineStr">
        <is>
          <t>Juneteenth National Independence Day</t>
        </is>
      </c>
    </row>
    <row r="11">
      <c r="A11" s="17" t="n">
        <v>46206</v>
      </c>
      <c r="B11" s="5" t="inlineStr">
        <is>
          <t>Independence Day</t>
        </is>
      </c>
      <c r="D11" s="17" t="n">
        <v>46206</v>
      </c>
      <c r="E11" s="5" t="inlineStr">
        <is>
          <t>Independence Day (observed)</t>
        </is>
      </c>
    </row>
    <row r="12">
      <c r="A12" s="17" t="n">
        <v>46272</v>
      </c>
      <c r="B12" s="5" t="inlineStr">
        <is>
          <t>Labor Day</t>
        </is>
      </c>
      <c r="D12" s="17" t="n">
        <v>46272</v>
      </c>
      <c r="E12" s="5" t="inlineStr">
        <is>
          <t>Labor Day</t>
        </is>
      </c>
    </row>
    <row r="13">
      <c r="A13" s="17" t="n">
        <v>46276</v>
      </c>
      <c r="B13" s="5" t="inlineStr">
        <is>
          <t>Rosh Hashanah</t>
        </is>
      </c>
      <c r="D13" s="17" t="n">
        <v>46307</v>
      </c>
      <c r="E13" s="5" t="inlineStr">
        <is>
          <t>Columbus Day</t>
        </is>
      </c>
    </row>
    <row r="14">
      <c r="A14" s="17" t="n">
        <v>46286</v>
      </c>
      <c r="B14" s="5" t="inlineStr">
        <is>
          <t>Yom Kippur</t>
        </is>
      </c>
      <c r="D14" s="17" t="n">
        <v>46337</v>
      </c>
      <c r="E14" s="5" t="inlineStr">
        <is>
          <t>Veterans Day</t>
        </is>
      </c>
    </row>
    <row r="15">
      <c r="A15" s="17" t="n">
        <v>46337</v>
      </c>
      <c r="B15" s="5" t="inlineStr">
        <is>
          <t>Veterans Day</t>
        </is>
      </c>
      <c r="D15" s="17" t="n">
        <v>46352</v>
      </c>
      <c r="E15" s="5" t="inlineStr">
        <is>
          <t>Thanksgiving Day</t>
        </is>
      </c>
    </row>
    <row r="16">
      <c r="A16" s="17" t="n">
        <v>46352</v>
      </c>
      <c r="B16" s="5" t="inlineStr">
        <is>
          <t>Thanksgiving</t>
        </is>
      </c>
      <c r="D16" s="17" t="n">
        <v>46381</v>
      </c>
      <c r="E16" s="5" t="inlineStr">
        <is>
          <t>Christmas Day</t>
        </is>
      </c>
    </row>
    <row r="17">
      <c r="A17" s="17" t="n">
        <v>46353</v>
      </c>
      <c r="B17" s="5" t="inlineStr">
        <is>
          <t>Thanksgiving</t>
        </is>
      </c>
      <c r="D17" s="17" t="n">
        <v>46388</v>
      </c>
      <c r="E17" s="5" t="inlineStr">
        <is>
          <t>New Year's Day</t>
        </is>
      </c>
    </row>
    <row r="18">
      <c r="A18" s="17" t="n">
        <v>46380</v>
      </c>
      <c r="B18" s="5" t="inlineStr">
        <is>
          <t>Christmas</t>
        </is>
      </c>
      <c r="D18" s="17" t="n">
        <v>46405</v>
      </c>
      <c r="E18" s="5" t="inlineStr">
        <is>
          <t>Birthday of Martin Luther King, Jr.</t>
        </is>
      </c>
    </row>
    <row r="19">
      <c r="A19" s="17" t="n">
        <v>46381</v>
      </c>
      <c r="B19" s="5" t="inlineStr">
        <is>
          <t>Christmas</t>
        </is>
      </c>
      <c r="D19" s="17" t="n">
        <v>46433</v>
      </c>
      <c r="E19" s="5" t="inlineStr">
        <is>
          <t>Washington's Birthday</t>
        </is>
      </c>
    </row>
    <row r="20">
      <c r="A20" s="17" t="n">
        <v>46388</v>
      </c>
      <c r="B20" s="5" t="inlineStr">
        <is>
          <t>New Year's Day</t>
        </is>
      </c>
      <c r="D20" s="17" t="n">
        <v>46538</v>
      </c>
      <c r="E20" s="5" t="inlineStr">
        <is>
          <t>Memorial Day</t>
        </is>
      </c>
    </row>
    <row r="21">
      <c r="A21" s="17" t="n">
        <v>46405</v>
      </c>
      <c r="B21" s="5" t="inlineStr">
        <is>
          <t>Dr. Martin Luther King, Jr.'s Birthday</t>
        </is>
      </c>
      <c r="D21" s="17" t="n">
        <v>46556</v>
      </c>
      <c r="E21" s="5" t="inlineStr">
        <is>
          <t>Juneteenth National Independence Day (observed)</t>
        </is>
      </c>
    </row>
    <row r="22">
      <c r="A22" s="17" t="n">
        <v>46433</v>
      </c>
      <c r="B22" s="5" t="inlineStr">
        <is>
          <t>Presidents Day</t>
        </is>
      </c>
      <c r="D22" s="17" t="n">
        <v>46573</v>
      </c>
      <c r="E22" s="5" t="inlineStr">
        <is>
          <t>Independence Day (observed)</t>
        </is>
      </c>
    </row>
    <row r="23">
      <c r="A23" s="17" t="n">
        <v>46472</v>
      </c>
      <c r="B23" s="5" t="inlineStr">
        <is>
          <t>Good Friday</t>
        </is>
      </c>
      <c r="D23" s="17" t="n">
        <v>46636</v>
      </c>
      <c r="E23" s="5" t="inlineStr">
        <is>
          <t>Labor Day</t>
        </is>
      </c>
    </row>
    <row r="24">
      <c r="A24" s="17" t="n">
        <v>46538</v>
      </c>
      <c r="B24" s="5" t="inlineStr">
        <is>
          <t>Memorial Day</t>
        </is>
      </c>
      <c r="D24" s="17" t="n">
        <v>46671</v>
      </c>
      <c r="E24" s="5" t="inlineStr">
        <is>
          <t>Columbus Day</t>
        </is>
      </c>
    </row>
    <row r="25">
      <c r="A25" s="17" t="n">
        <v>46573</v>
      </c>
      <c r="B25" s="5" t="inlineStr">
        <is>
          <t>Independence Day</t>
        </is>
      </c>
      <c r="D25" s="17" t="n">
        <v>46702</v>
      </c>
      <c r="E25" s="5" t="inlineStr">
        <is>
          <t>Veterans Day</t>
        </is>
      </c>
    </row>
    <row r="26">
      <c r="A26" s="17" t="n">
        <v>46636</v>
      </c>
      <c r="B26" s="5" t="inlineStr">
        <is>
          <t>Labor Day</t>
        </is>
      </c>
      <c r="D26" s="17" t="n">
        <v>46716</v>
      </c>
      <c r="E26" s="5" t="inlineStr">
        <is>
          <t>Thanksgiving Day</t>
        </is>
      </c>
    </row>
    <row r="27">
      <c r="A27" s="17" t="n">
        <v>46661</v>
      </c>
      <c r="B27" s="5" t="inlineStr">
        <is>
          <t>Rosh Hashanah</t>
        </is>
      </c>
      <c r="D27" s="17" t="n">
        <v>46745</v>
      </c>
      <c r="E27" s="5" t="inlineStr">
        <is>
          <t>Christmas Day (observed)</t>
        </is>
      </c>
    </row>
    <row r="28">
      <c r="A28" s="17" t="n">
        <v>46671</v>
      </c>
      <c r="B28" s="5" t="inlineStr">
        <is>
          <t>Yom Kippur</t>
        </is>
      </c>
    </row>
    <row r="29">
      <c r="A29" s="17" t="n">
        <v>46702</v>
      </c>
      <c r="B29" s="5" t="inlineStr">
        <is>
          <t>Veterans Day</t>
        </is>
      </c>
    </row>
    <row r="30">
      <c r="A30" s="17" t="n">
        <v>46703</v>
      </c>
      <c r="B30" s="5" t="inlineStr">
        <is>
          <t>Veterans Day</t>
        </is>
      </c>
    </row>
    <row r="31">
      <c r="A31" s="17" t="n">
        <v>46716</v>
      </c>
      <c r="B31" s="5" t="inlineStr">
        <is>
          <t>Thanksgiving</t>
        </is>
      </c>
    </row>
    <row r="32">
      <c r="A32" s="17" t="n">
        <v>46717</v>
      </c>
      <c r="B32" s="5" t="inlineStr">
        <is>
          <t>Thanksgiving</t>
        </is>
      </c>
    </row>
    <row r="33">
      <c r="A33" s="17" t="n">
        <v>46745</v>
      </c>
      <c r="B33" s="5" t="inlineStr">
        <is>
          <t>Christmas</t>
        </is>
      </c>
    </row>
    <row r="34"/>
    <row r="35" ht="30" customHeight="1">
      <c r="A35" s="7" t="inlineStr">
        <is>
          <t>Sources, checked September 23, 2026: https://circuit7.org/courthouse-hours-and-holidays/ ; https://www.flmd.uscourts.gov/holidays ; https://www.opm.gov/policy-data-oversight/pay-leave/federal-holidays/</t>
        </is>
      </c>
    </row>
  </sheetData>
  <mergeCells count="4">
    <mergeCell ref="A2:E2"/>
    <mergeCell ref="A35:E35"/>
    <mergeCell ref="A4:B4"/>
    <mergeCell ref="D4:E4"/>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5" customWidth="1" min="1" max="1"/>
    <col width="70" customWidth="1" min="2" max="2"/>
    <col width="17" customWidth="1" min="3" max="3"/>
    <col width="34" customWidth="1" min="4" max="4"/>
    <col width="60" customWidth="1" min="5" max="5"/>
  </cols>
  <sheetData>
    <row r="1">
      <c r="A1" s="1" t="inlineStr">
        <is>
          <t>Forgiven or Not: five missed deadlines</t>
        </is>
      </c>
    </row>
    <row r="2" ht="44" customHeight="1">
      <c r="A2" s="7" t="inlineStr">
        <is>
          <t>Each scenario is drawn from a Florida appellate case in the activity's Resources. Decide whether the court forgave the missed deadline, name the case that decides it, and explain in one or two sentences what made the difference. A court's answer turns on the facts in its record, so say which facts mattered.</t>
        </is>
      </c>
    </row>
    <row r="3"/>
    <row r="4">
      <c r="A4" s="3" t="inlineStr">
        <is>
          <t>#</t>
        </is>
      </c>
      <c r="B4" s="3" t="inlineStr">
        <is>
          <t>What happened</t>
        </is>
      </c>
      <c r="C4" s="3" t="inlineStr">
        <is>
          <t>Forgiven? (your entry)</t>
        </is>
      </c>
      <c r="D4" s="3" t="inlineStr">
        <is>
          <t>The case that decides it (your entry)</t>
        </is>
      </c>
      <c r="E4" s="3" t="inlineStr">
        <is>
          <t>Why, in one or two sentences (your entry)</t>
        </is>
      </c>
    </row>
    <row r="5" ht="105" customHeight="1">
      <c r="A5" s="5" t="n">
        <v>1</v>
      </c>
      <c r="B5" s="5" t="inlineStr">
        <is>
          <t>A lawyer's assistant believed a case management conference had been cancelled once the firm answered the court's notice of lack of prosecution, so she never put it on his calendar. The lawyer, who swears he has never missed a hearing, missed this one, and the judge dismissed the case. He moved to vacate the dismissal the next day, with a sworn explanation that no one disputed.</t>
        </is>
      </c>
      <c r="C5" s="10" t="n"/>
      <c r="D5" s="10" t="n"/>
      <c r="E5" s="10" t="n"/>
    </row>
    <row r="6" ht="105" customHeight="1">
      <c r="A6" s="5" t="n">
        <v>2</v>
      </c>
      <c r="B6" s="5" t="inlineStr">
        <is>
          <t>A national company's registered agent received a summons, but the company's legal department never calendared a response date or sent the suit to outside counsel, as its procedures required. Its in-house lawyer went on leave earlier than planned, and the backup coverage failed too. The default final judgment showed no service on the company, which found it months later through a title inquiry and moved to vacate within a month, attaching a proposed answer.</t>
        </is>
      </c>
      <c r="C6" s="10" t="n"/>
      <c r="D6" s="10" t="n"/>
      <c r="E6" s="10" t="n"/>
    </row>
    <row r="7" ht="105" customHeight="1">
      <c r="A7" s="5" t="n">
        <v>3</v>
      </c>
      <c r="B7" s="5" t="inlineStr">
        <is>
          <t>To avoid paying for a filtering service, a firm set its e-mail server to delete suspected spam permanently without telling anyone, though its IT consultant warned against it, and it kept no e-mail logs. The clerk e-mailed an appealable fee order to both of the firm's designated addresses. No one at the firm checked the online docket, though everyone knew the order was coming, and the time to appeal ran.</t>
        </is>
      </c>
      <c r="C7" s="10" t="n"/>
      <c r="D7" s="10" t="n"/>
      <c r="E7" s="10" t="n"/>
    </row>
    <row r="8" ht="105" customHeight="1">
      <c r="A8" s="5" t="n">
        <v>4</v>
      </c>
      <c r="B8" s="5" t="inlineStr">
        <is>
          <t>The associate handling a case left the firm on a Friday, and a 20-day deadline to move for a trial after a nonbinding arbitration ran out the next Monday. He left no notes, had not answered opposing counsel's e-mails about the arbitration award, and nothing showed that the firm had updated its e-mail designations on the Portal. The deadline was never calendared at all.</t>
        </is>
      </c>
      <c r="C8" s="10" t="n"/>
      <c r="D8" s="10" t="n"/>
      <c r="E8" s="10" t="n"/>
    </row>
    <row r="9" ht="105" customHeight="1">
      <c r="A9" s="5" t="n">
        <v>5</v>
      </c>
      <c r="B9" s="5" t="inlineStr">
        <is>
          <t>A lawyer's legal assistant never calendared the deadline for a notice of appeal, and the notice was filed on a Monday, one day late. After the appeal was dismissed, the trial court found excusable neglect, vacated its order, and entered it again so that a new 30 days would run.</t>
        </is>
      </c>
      <c r="C9" s="10" t="n"/>
      <c r="D9" s="10" t="n"/>
      <c r="E9" s="10" t="n"/>
    </row>
    <row r="10"/>
    <row r="11">
      <c r="A11" s="8" t="inlineStr">
        <is>
          <t>B. Your calendaring procedure (150 to 250 words, to Dana Whitfield) (your entry)</t>
        </is>
      </c>
      <c r="B11" s="9" t="n"/>
      <c r="C11" s="9" t="n"/>
      <c r="D11" s="9" t="n"/>
      <c r="E11" s="9" t="n"/>
    </row>
    <row r="12" ht="58" customHeight="1">
      <c r="A12" s="7" t="inlineStr">
        <is>
          <t>Set out the procedure Temko Eden should follow for every deadline: who enters it and from which document, who keeps the backup and how it stays independent of the primary calendar, how often the two are compared with each other and with the court's docket, and what happens to a lawyer's or assistant's cases when that person leaves. Tie at least two steps to cases from the table above.</t>
        </is>
      </c>
    </row>
    <row r="13" ht="260" customHeight="1">
      <c r="A13" s="10" t="n"/>
      <c r="B13" s="13" t="n"/>
      <c r="C13" s="13" t="n"/>
      <c r="D13" s="13" t="n"/>
      <c r="E13" s="12" t="n"/>
    </row>
  </sheetData>
  <mergeCells count="3">
    <mergeCell ref="A2:E2"/>
    <mergeCell ref="A12:E12"/>
    <mergeCell ref="A13:E13"/>
  </mergeCells>
  <dataValidations count="1">
    <dataValidation sqref="C5 C6 C7 C8 C9" showDropDown="0" showInputMessage="0" showErrorMessage="0" allowBlank="1" type="list">
      <formula1>"Forgiven,Not forgiven"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Legal Technology, PLA 2763</dc:creator>
  <dc:title xmlns:dc="http://purl.org/dc/elements/1.1/">Calendar workbook: Activity 9</dc:title>
  <dcterms:created xmlns:dcterms="http://purl.org/dc/terms/" xmlns:xsi="http://www.w3.org/2001/XMLSchema-instance" xsi:type="dcterms:W3CDTF">2026-09-24T00:59:26Z</dcterms:created>
  <dcterms:modified xmlns:dcterms="http://purl.org/dc/terms/" xmlns:xsi="http://www.w3.org/2001/XMLSchema-instance" xsi:type="dcterms:W3CDTF">2026-09-30T13:49:06Z</dcterms:modified>
</cp:coreProperties>
</file>